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<sst xmlns="http://schemas.openxmlformats.org/spreadsheetml/2006/main" count="83" uniqueCount="83">
  <si>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</si>
  <si>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</si>
  <si>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</si>
  <si>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</si>
  <si>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BANDA W-S 34 "ESTIL GURU", de 340 mm d'amplada, composta d'un doble full de poliolefina termoplàstica amb acetat de vinil etilè, amb ambdues cares revestides de fibres de polièster i polipropilè no teixides, fixada a la impermeabilització contínua de la coberta, amb adhesiu elàstic impermeabilitzant monocomponent, EASEAL,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</si>
  <si>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</si>
  <si>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</si>
  <si>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</si>
  <si>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</si>
  <si>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</si>
  <si>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</si>
  <si>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</si>
  <si>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</si>
  <si>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</si>
  <si>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</si>
  <si>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</si>
  <si>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</si>
  <si>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</si>
  <si>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</si>
  <si>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</si>
  <si>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</si>
  <si>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</si>
  <si>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</si>
  <si>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</si>
  <si>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mt15reg020d</t>
  </si>
  <si>
    <t xml:space="preserve">m</t>
  </si>
  <si>
    <t xml:space="preserve">Banda de reforç per a làmina impermeabilitzant flexible tipus EVAC, BANDA W-S 34 "ESTIL GURU", de 340 mm d'amplada, composta d'un doble full de poliolefina termoplàstica amb acetat de vinil etilè, amb ambdues cares revestides de fibres de polièster i polipropilè no teixides, subministrada en rotllos de 20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</si>
  <si>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</si>
  <si>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</si>
  <si>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</si>
  <si>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</si>
  <si>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</si>
  <si>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</si>
  <si>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</si>
  <si>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</si>
  <si>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</si>
  <si>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</si>
  <si>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</si>
  <si>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</si>
  <si>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</si>
  <si>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</si>
  <si>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</si>
  <si>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</si>
  <si>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</si>
  <si>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</si>
  <si>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</si>
  <si>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</si>
  <si>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</si>
  <si>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</si>
  <si>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</si>
  <si>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</si>
  <si>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</si>
  <si>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</si>
  <si>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</si>
  <si>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</si>
  <si>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</si>
  <si>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</si>
  <si>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</si>
  <si>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</si>
  <si>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</si>
  <si>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</si>
  <si>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</si>
  <si>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</si>
  <si>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</si>
  <si>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</si>
  <si>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</si>
  <si>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15,48€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</si>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</sst>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1.15</v>
      </c>
      <c r="H14" s="11"/>
      <c r="I14" s="12">
        <v>5.05</v>
      </c>
      <c r="J14" s="12">
        <f ca="1">ROUND(INDIRECT(ADDRESS(ROW()+(0), COLUMN()+(-3), 1))*INDIRECT(ADDRESS(ROW()+(0), COLUMN()+(-1), 1)), 2)</f>
        <v>5.81</v>
      </c>
    </row>
    <row r="15" spans="1:10" ht="24.00" thickBot="1" customHeight="1">
      <c r="A15" s="1" t="s">
        <v>27</v>
      </c>
      <c r="B15" s="1"/>
      <c r="C15" s="1"/>
      <c r="D15" s="10" t="s">
        <v>28</v>
      </c>
      <c r="E15" s="1" t="s">
        <v>29</v>
      </c>
      <c r="F15" s="1"/>
      <c r="G15" s="11">
        <v>0.022</v>
      </c>
      <c r="H15" s="11"/>
      <c r="I15" s="12">
        <v>49.61</v>
      </c>
      <c r="J15" s="12">
        <f ca="1">ROUND(INDIRECT(ADDRESS(ROW()+(0), COLUMN()+(-3), 1))*INDIRECT(ADDRESS(ROW()+(0), COLUMN()+(-1), 1)), 2)</f>
        <v>1.09</v>
      </c>
    </row>
    <row r="16" spans="1:10" ht="13.50" thickBot="1" customHeight="1">
      <c r="A16" s="1" t="s">
        <v>30</v>
      </c>
      <c r="B16" s="1"/>
      <c r="C16" s="1"/>
      <c r="D16" s="10" t="s">
        <v>31</v>
      </c>
      <c r="E16" s="1" t="s">
        <v>32</v>
      </c>
      <c r="F16" s="1"/>
      <c r="G16" s="11">
        <v>0.24</v>
      </c>
      <c r="H16" s="11"/>
      <c r="I16" s="12">
        <v>0.35</v>
      </c>
      <c r="J16" s="12">
        <f ca="1">ROUND(INDIRECT(ADDRESS(ROW()+(0), COLUMN()+(-3), 1))*INDIRECT(ADDRESS(ROW()+(0), COLUMN()+(-1), 1)), 2)</f>
        <v>0.08</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66.00" thickBot="1" customHeight="1">
      <c r="A18" s="1" t="s">
        <v>36</v>
      </c>
      <c r="B18" s="1"/>
      <c r="C18" s="1"/>
      <c r="D18" s="10" t="s">
        <v>37</v>
      </c>
      <c r="E18" s="1" t="s">
        <v>38</v>
      </c>
      <c r="F18" s="1"/>
      <c r="G18" s="11">
        <v>0.01</v>
      </c>
      <c r="H18" s="11"/>
      <c r="I18" s="12">
        <v>1.46</v>
      </c>
      <c r="J18" s="12">
        <f ca="1">ROUND(INDIRECT(ADDRESS(ROW()+(0), COLUMN()+(-3), 1))*INDIRECT(ADDRESS(ROW()+(0), COLUMN()+(-1), 1)), 2)</f>
        <v>0.01</v>
      </c>
    </row>
    <row r="19" spans="1:10" ht="24.00" thickBot="1" customHeight="1">
      <c r="A19" s="1" t="s">
        <v>39</v>
      </c>
      <c r="B19" s="1"/>
      <c r="C19" s="1"/>
      <c r="D19" s="10" t="s">
        <v>40</v>
      </c>
      <c r="E19" s="1" t="s">
        <v>41</v>
      </c>
      <c r="F19" s="1"/>
      <c r="G19" s="11">
        <v>1</v>
      </c>
      <c r="H19" s="11"/>
      <c r="I19" s="12">
        <v>3.76</v>
      </c>
      <c r="J19" s="12">
        <f ca="1">ROUND(INDIRECT(ADDRESS(ROW()+(0), COLUMN()+(-3), 1))*INDIRECT(ADDRESS(ROW()+(0), COLUMN()+(-1), 1)), 2)</f>
        <v>3.76</v>
      </c>
    </row>
    <row r="20" spans="1:10" ht="24.00" thickBot="1" customHeight="1">
      <c r="A20" s="1" t="s">
        <v>42</v>
      </c>
      <c r="B20" s="1"/>
      <c r="C20" s="1"/>
      <c r="D20" s="10" t="s">
        <v>43</v>
      </c>
      <c r="E20" s="1" t="s">
        <v>44</v>
      </c>
      <c r="F20" s="1"/>
      <c r="G20" s="13">
        <v>0.164</v>
      </c>
      <c r="H20" s="13"/>
      <c r="I20" s="14">
        <v>0.99</v>
      </c>
      <c r="J20" s="14">
        <f ca="1">ROUND(INDIRECT(ADDRESS(ROW()+(0), COLUMN()+(-3), 1))*INDIRECT(ADDRESS(ROW()+(0), COLUMN()+(-1), 1)), 2)</f>
        <v>0.16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18.96</v>
      </c>
    </row>
    <row r="22" spans="1:10" ht="13.50" thickBot="1" customHeight="1">
      <c r="A22" s="15">
        <v>2</v>
      </c>
      <c r="B22" s="15"/>
      <c r="C22" s="15"/>
      <c r="D22" s="15"/>
      <c r="E22" s="18" t="s">
        <v>46</v>
      </c>
      <c r="F22" s="18"/>
      <c r="G22" s="18"/>
      <c r="H22" s="18"/>
      <c r="I22" s="15"/>
      <c r="J22" s="15"/>
    </row>
    <row r="23" spans="1:10" ht="13.50" thickBot="1" customHeight="1">
      <c r="A23" s="1" t="s">
        <v>47</v>
      </c>
      <c r="B23" s="1"/>
      <c r="C23" s="1"/>
      <c r="D23" s="10" t="s">
        <v>48</v>
      </c>
      <c r="E23" s="1" t="s">
        <v>49</v>
      </c>
      <c r="F23" s="1"/>
      <c r="G23" s="11">
        <v>0.12</v>
      </c>
      <c r="H23" s="11"/>
      <c r="I23" s="12">
        <v>28.42</v>
      </c>
      <c r="J23" s="12">
        <f ca="1">ROUND(INDIRECT(ADDRESS(ROW()+(0), COLUMN()+(-3), 1))*INDIRECT(ADDRESS(ROW()+(0), COLUMN()+(-1), 1)), 2)</f>
        <v>3.41</v>
      </c>
    </row>
    <row r="24" spans="1:10" ht="13.50" thickBot="1" customHeight="1">
      <c r="A24" s="1" t="s">
        <v>50</v>
      </c>
      <c r="B24" s="1"/>
      <c r="C24" s="1"/>
      <c r="D24" s="10" t="s">
        <v>51</v>
      </c>
      <c r="E24" s="1" t="s">
        <v>52</v>
      </c>
      <c r="F24" s="1"/>
      <c r="G24" s="11">
        <v>0.12</v>
      </c>
      <c r="H24" s="11"/>
      <c r="I24" s="12">
        <v>25.28</v>
      </c>
      <c r="J24" s="12">
        <f ca="1">ROUND(INDIRECT(ADDRESS(ROW()+(0), COLUMN()+(-3), 1))*INDIRECT(ADDRESS(ROW()+(0), COLUMN()+(-1), 1)), 2)</f>
        <v>3.03</v>
      </c>
    </row>
    <row r="25" spans="1:10" ht="13.50" thickBot="1" customHeight="1">
      <c r="A25" s="1" t="s">
        <v>53</v>
      </c>
      <c r="B25" s="1"/>
      <c r="C25" s="1"/>
      <c r="D25" s="10" t="s">
        <v>54</v>
      </c>
      <c r="E25" s="1" t="s">
        <v>55</v>
      </c>
      <c r="F25" s="1"/>
      <c r="G25" s="11">
        <v>0.382</v>
      </c>
      <c r="H25" s="11"/>
      <c r="I25" s="12">
        <v>28.42</v>
      </c>
      <c r="J25" s="12">
        <f ca="1">ROUND(INDIRECT(ADDRESS(ROW()+(0), COLUMN()+(-3), 1))*INDIRECT(ADDRESS(ROW()+(0), COLUMN()+(-1), 1)), 2)</f>
        <v>10.86</v>
      </c>
    </row>
    <row r="26" spans="1:10" ht="13.50" thickBot="1" customHeight="1">
      <c r="A26" s="1" t="s">
        <v>56</v>
      </c>
      <c r="B26" s="1"/>
      <c r="C26" s="1"/>
      <c r="D26" s="10" t="s">
        <v>57</v>
      </c>
      <c r="E26" s="1" t="s">
        <v>58</v>
      </c>
      <c r="F26" s="1"/>
      <c r="G26" s="11">
        <v>0.489</v>
      </c>
      <c r="H26" s="11"/>
      <c r="I26" s="12">
        <v>23.81</v>
      </c>
      <c r="J26" s="12">
        <f ca="1">ROUND(INDIRECT(ADDRESS(ROW()+(0), COLUMN()+(-3), 1))*INDIRECT(ADDRESS(ROW()+(0), COLUMN()+(-1), 1)), 2)</f>
        <v>11.64</v>
      </c>
    </row>
    <row r="27" spans="1:10" ht="13.50" thickBot="1" customHeight="1">
      <c r="A27" s="1" t="s">
        <v>59</v>
      </c>
      <c r="B27" s="1"/>
      <c r="C27" s="1"/>
      <c r="D27" s="10" t="s">
        <v>60</v>
      </c>
      <c r="E27" s="1" t="s">
        <v>61</v>
      </c>
      <c r="F27" s="1"/>
      <c r="G27" s="13">
        <v>0.222</v>
      </c>
      <c r="H27" s="13"/>
      <c r="I27" s="14">
        <v>28.42</v>
      </c>
      <c r="J27" s="14">
        <f ca="1">ROUND(INDIRECT(ADDRESS(ROW()+(0), COLUMN()+(-3), 1))*INDIRECT(ADDRESS(ROW()+(0), COLUMN()+(-1), 1)), 2)</f>
        <v>6.31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 2)</f>
        <v>35.25</v>
      </c>
    </row>
    <row r="29" spans="1:10" ht="13.50" thickBot="1" customHeight="1">
      <c r="A29" s="15">
        <v>3</v>
      </c>
      <c r="B29" s="15"/>
      <c r="C29" s="15"/>
      <c r="D29" s="15"/>
      <c r="E29" s="18" t="s">
        <v>63</v>
      </c>
      <c r="F29" s="18"/>
      <c r="G29" s="18"/>
      <c r="H29" s="18"/>
      <c r="I29" s="15"/>
      <c r="J29" s="15"/>
    </row>
    <row r="30" spans="1:10" ht="13.50" thickBot="1" customHeight="1">
      <c r="A30" s="19"/>
      <c r="B30" s="19"/>
      <c r="C30" s="19"/>
      <c r="D30" s="20" t="s">
        <v>64</v>
      </c>
      <c r="E30" s="19" t="s">
        <v>65</v>
      </c>
      <c r="F30" s="19"/>
      <c r="G30" s="13">
        <v>2</v>
      </c>
      <c r="H30" s="13"/>
      <c r="I30" s="14">
        <f ca="1">ROUND(SUM(INDIRECT(ADDRESS(ROW()+(-2), COLUMN()+(1), 1)),INDIRECT(ADDRESS(ROW()+(-9), COLUMN()+(1), 1))), 2)</f>
        <v>54.21</v>
      </c>
      <c r="J30" s="14">
        <f ca="1">ROUND(INDIRECT(ADDRESS(ROW()+(0), COLUMN()+(-3), 1))*INDIRECT(ADDRESS(ROW()+(0), COLUMN()+(-1), 1))/100, 2)</f>
        <v>1.08</v>
      </c>
    </row>
    <row r="31" spans="1:10" ht="13.50" thickBot="1" customHeight="1">
      <c r="A31" s="21" t="s">
        <v>66</v>
      </c>
      <c r="B31" s="21"/>
      <c r="C31" s="21"/>
      <c r="D31" s="22"/>
      <c r="E31" s="23"/>
      <c r="F31" s="23"/>
      <c r="G31" s="24" t="s">
        <v>67</v>
      </c>
      <c r="H31" s="24"/>
      <c r="I31" s="25"/>
      <c r="J31" s="26">
        <f ca="1">ROUND(SUM(INDIRECT(ADDRESS(ROW()+(-1), COLUMN()+(0), 1)),INDIRECT(ADDRESS(ROW()+(-3), COLUMN()+(0), 1)),INDIRECT(ADDRESS(ROW()+(-10), COLUMN()+(0), 1))), 2)</f>
        <v>55.29</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142013</v>
      </c>
      <c r="G39" s="29"/>
      <c r="H39" s="29">
        <v>172013</v>
      </c>
      <c r="I39" s="29"/>
      <c r="J39" s="29">
        <v>3</v>
      </c>
    </row>
    <row r="40" spans="1:10" ht="13.50" thickBot="1" customHeight="1">
      <c r="A40" s="30" t="s">
        <v>79</v>
      </c>
      <c r="B40" s="30"/>
      <c r="C40" s="30"/>
      <c r="D40" s="30"/>
      <c r="E40" s="30"/>
      <c r="F40" s="31"/>
      <c r="G40" s="31"/>
      <c r="H40" s="31"/>
      <c r="I40" s="31"/>
      <c r="J40" s="31"/>
    </row>
    <row r="43" spans="1:1" ht="33.75" thickBot="1" customHeight="1">
      <c r="A43" s="1" t="s">
        <v>80</v>
      </c>
      <c r="B43" s="1"/>
      <c r="C43" s="1"/>
      <c r="D43" s="1"/>
      <c r="E43" s="1"/>
      <c r="F43" s="1"/>
      <c r="G43" s="1"/>
      <c r="H43" s="1"/>
      <c r="I43" s="1"/>
      <c r="J43" s="1"/>
    </row>
    <row r="44" spans="1:1" ht="33.75" thickBot="1" customHeight="1">
      <c r="A44" s="1" t="s">
        <v>81</v>
      </c>
      <c r="B44" s="1"/>
      <c r="C44" s="1"/>
      <c r="D44" s="1"/>
      <c r="E44" s="1"/>
      <c r="F44" s="1"/>
      <c r="G44" s="1"/>
      <c r="H44" s="1"/>
      <c r="I44" s="1"/>
      <c r="J44" s="1"/>
    </row>
    <row r="45" spans="1:1" ht="33.75" thickBot="1" customHeight="1">
      <c r="A45" s="1" t="s">
        <v>82</v>
      </c>
      <c r="B45" s="1"/>
      <c r="C45" s="1"/>
      <c r="D45" s="1"/>
      <c r="E45" s="1"/>
      <c r="F45" s="1"/>
      <c r="G45" s="1"/>
      <c r="H45" s="1"/>
      <c r="I45" s="1"/>
      <c r="J45"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