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<sst xmlns="http://schemas.openxmlformats.org/spreadsheetml/2006/main" count="41" uniqueCount="41">
  <si>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</si>
  <si>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NIF030</t>
  </si>
  <si>
    <t xml:space="preserve">m</t>
  </si>
  <si>
    <t xml:space="preserve">Impermeabilització de ampit amb làmines de poliolefines.</t>
  </si>
  <si>
    <r>
      <rPr>
        <sz val="8.25"/>
        <color rgb="FF000000"/>
        <rFont val="Arial"/>
        <family val="2"/>
      </rPr>
      <t xml:space="preserve">Impermeabilització de ampit amb banda de reforç per a làmina impermeabilitzant flexible tipus EVAC, BANDA W-S 14 "ESTIL GURU", de 140 mm d'amplada, composta d'un doble full de poliolefina termoplàstica amb acetat de vinil etilè, amb ambdues cares revestides de fibres de polièster i polipropilè no teixides, tipus monocapa, totalment adherida al suport amb adhesiu cimentós millorat, C2, color gris, preparada per a rebre directament sobre ella el bimbell. El preu no inclou l'escopidor.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</si>
  <si>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</si>
  <si>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</si>
  <si>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</si>
  <si>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</si>
  <si>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</si>
  <si>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</si>
  <si>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</si>
  <si>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mt09mcr021m</t>
  </si>
  <si>
    <t xml:space="preserve">kg</t>
  </si>
  <si>
    <t xml:space="preserve">Adhesiu cimentós millorat, C2, segons UNE-EN 12004, color gris.</t>
  </si>
  <si>
    <t xml:space="preserve">mt15reg020a</t>
  </si>
  <si>
    <t xml:space="preserve">m</t>
  </si>
  <si>
    <t xml:space="preserve">Banda de reforç per a làmina impermeabilitzant flexible tipus EVAC, BANDA W-S 14 "ESTIL GURU", de 140 mm d'amplada, composta d'un doble full de poliolefina termoplàstica amb acetat de vinil etilè, amb ambdues cares revestides de fibres de polièster i polipropilè no teixides, subministrada en rotllos de 20 m de longitud.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</si>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</sst>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63" customWidth="1"/>
    <col min="4" max="4" width="74.97" customWidth="1"/>
    <col min="5" max="5" width="2.21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0.7</v>
      </c>
      <c r="G10" s="11"/>
      <c r="H10" s="12">
        <v>0.41</v>
      </c>
      <c r="I10" s="12"/>
      <c r="J10" s="12">
        <f ca="1">ROUND(INDIRECT(ADDRESS(ROW()+(0), COLUMN()+(-4), 1))*INDIRECT(ADDRESS(ROW()+(0), COLUMN()+(-2), 1)), 2)</f>
        <v>0.29</v>
      </c>
    </row>
    <row r="11" spans="1:10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1.05</v>
      </c>
      <c r="G11" s="13"/>
      <c r="H11" s="14">
        <v>2.39</v>
      </c>
      <c r="I11" s="14"/>
      <c r="J11" s="14">
        <f ca="1">ROUND(INDIRECT(ADDRESS(ROW()+(0), COLUMN()+(-4), 1))*INDIRECT(ADDRESS(ROW()+(0), COLUMN()+(-2), 1)), 2)</f>
        <v>2.51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2.8</v>
      </c>
    </row>
    <row r="13" spans="1:10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0.174</v>
      </c>
      <c r="G14" s="11"/>
      <c r="H14" s="12">
        <v>28.42</v>
      </c>
      <c r="I14" s="12"/>
      <c r="J14" s="12">
        <f ca="1">ROUND(INDIRECT(ADDRESS(ROW()+(0), COLUMN()+(-4), 1))*INDIRECT(ADDRESS(ROW()+(0), COLUMN()+(-2), 1)), 2)</f>
        <v>4.95</v>
      </c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0.174</v>
      </c>
      <c r="G15" s="13"/>
      <c r="H15" s="14">
        <v>25.28</v>
      </c>
      <c r="I15" s="14"/>
      <c r="J15" s="14">
        <f ca="1">ROUND(INDIRECT(ADDRESS(ROW()+(0), COLUMN()+(-4), 1))*INDIRECT(ADDRESS(ROW()+(0), COLUMN()+(-2), 1)), 2)</f>
        <v>4.4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9.35</v>
      </c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COLUMN()+(2), 1)),INDIRECT(ADDRESS(ROW()+(-6), COLUMN()+(2), 1))), 2)</f>
        <v>12.15</v>
      </c>
      <c r="I18" s="14"/>
      <c r="J18" s="14">
        <f ca="1">ROUND(INDIRECT(ADDRESS(ROW()+(0), COLUMN()+(-4), 1))*INDIRECT(ADDRESS(ROW()+(0), COLUMN()+(-2), 1))/100, 2)</f>
        <v>0.24</v>
      </c>
    </row>
    <row r="19" spans="1:10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5"/>
      <c r="J19" s="26">
        <f ca="1">ROUND(SUM(INDIRECT(ADDRESS(ROW()+(-1), COLUMN()+(0), 1)),INDIRECT(ADDRESS(ROW()+(-3), COLUMN()+(0), 1)),INDIRECT(ADDRESS(ROW()+(-7), COLUMN()+(0), 1))), 2)</f>
        <v>12.39</v>
      </c>
    </row>
    <row r="22" spans="1:10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  <c r="J22" s="27"/>
    </row>
    <row r="23" spans="1:10" ht="13.50" thickBot="1" customHeight="1">
      <c r="A23" s="28" t="s">
        <v>36</v>
      </c>
      <c r="B23" s="28"/>
      <c r="C23" s="28"/>
      <c r="D23" s="28"/>
      <c r="E23" s="29">
        <v>142013</v>
      </c>
      <c r="F23" s="29"/>
      <c r="G23" s="29">
        <v>172013</v>
      </c>
      <c r="H23" s="29"/>
      <c r="I23" s="29">
        <v>3</v>
      </c>
      <c r="J23" s="29"/>
    </row>
    <row r="24" spans="1:10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6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I12"/>
    <mergeCell ref="A13:B13"/>
    <mergeCell ref="D13:G13"/>
    <mergeCell ref="H13:I13"/>
    <mergeCell ref="A14:B14"/>
    <mergeCell ref="D14:E14"/>
    <mergeCell ref="F14:G14"/>
    <mergeCell ref="H14:I14"/>
    <mergeCell ref="A15:B15"/>
    <mergeCell ref="D15:E15"/>
    <mergeCell ref="F15:G15"/>
    <mergeCell ref="H15:I15"/>
    <mergeCell ref="A16:B16"/>
    <mergeCell ref="D16:E16"/>
    <mergeCell ref="F16:I16"/>
    <mergeCell ref="A17:B17"/>
    <mergeCell ref="D17:G17"/>
    <mergeCell ref="H17:I17"/>
    <mergeCell ref="A18:B18"/>
    <mergeCell ref="D18:E18"/>
    <mergeCell ref="F18:G18"/>
    <mergeCell ref="H18:I18"/>
    <mergeCell ref="A19:E19"/>
    <mergeCell ref="F19:I19"/>
    <mergeCell ref="A22:D22"/>
    <mergeCell ref="E22:F22"/>
    <mergeCell ref="G22:H22"/>
    <mergeCell ref="I22:J22"/>
    <mergeCell ref="A23:D23"/>
    <mergeCell ref="E23:F24"/>
    <mergeCell ref="G23:H24"/>
    <mergeCell ref="I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